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35" yWindow="1500" windowWidth="19140" windowHeight="73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6" i="1" l="1"/>
  <c r="E47" i="1"/>
  <c r="E48" i="1"/>
  <c r="E49" i="1"/>
  <c r="E50" i="1"/>
  <c r="E51" i="1"/>
  <c r="E52" i="1"/>
  <c r="E53" i="1"/>
  <c r="E54" i="1"/>
  <c r="E57" i="1"/>
  <c r="E58" i="1"/>
  <c r="E59" i="1"/>
  <c r="E60" i="1"/>
  <c r="E61" i="1"/>
  <c r="E62" i="1"/>
  <c r="E45" i="1"/>
  <c r="E42" i="1"/>
  <c r="E41" i="1"/>
  <c r="E30" i="1"/>
  <c r="E31" i="1"/>
  <c r="E32" i="1"/>
  <c r="E33" i="1"/>
  <c r="E34" i="1"/>
  <c r="E35" i="1"/>
  <c r="E36" i="1"/>
  <c r="E37" i="1"/>
  <c r="E38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" i="1"/>
</calcChain>
</file>

<file path=xl/sharedStrings.xml><?xml version="1.0" encoding="utf-8"?>
<sst xmlns="http://schemas.openxmlformats.org/spreadsheetml/2006/main" count="102" uniqueCount="76">
  <si>
    <t>County Jail</t>
  </si>
  <si>
    <t>Design Capacity</t>
  </si>
  <si>
    <t>Average Daily Bed Rate</t>
  </si>
  <si>
    <t>Average Daily Population</t>
  </si>
  <si>
    <t>Percentage of Use</t>
  </si>
  <si>
    <t>Average Length of Stay (Days)</t>
  </si>
  <si>
    <t>Males (ADP)</t>
  </si>
  <si>
    <t>Females (ADP)</t>
  </si>
  <si>
    <t xml:space="preserve">Unknown Gender (ADP) </t>
  </si>
  <si>
    <t>White (ADP)</t>
  </si>
  <si>
    <t>Black (ADP)</t>
  </si>
  <si>
    <t>Hispanic (ADP)</t>
  </si>
  <si>
    <t>Native American (ADP)</t>
  </si>
  <si>
    <t>Asian (ADP) includes "Other Race"</t>
  </si>
  <si>
    <t>Unknown Race (ADP)</t>
  </si>
  <si>
    <t>Adams</t>
  </si>
  <si>
    <t>Asotin</t>
  </si>
  <si>
    <t>Benton</t>
  </si>
  <si>
    <t>Clallam</t>
  </si>
  <si>
    <t>Clark</t>
  </si>
  <si>
    <t>Columbia</t>
  </si>
  <si>
    <t>Cowlitz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</si>
  <si>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</si>
  <si>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</si>
  <si>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</si>
  <si>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</si>
  <si>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</si>
  <si>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</si>
  <si>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</si>
  <si>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</si>
  <si>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</si>
  <si>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</si>
  <si>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</si>
  <si>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</si>
  <si>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</si>
  <si>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</si>
  <si>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</si>
  <si>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</si>
  <si>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</si>
  <si>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</si>
  <si>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</si>
  <si>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</si>
  <si>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</si>
  <si>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</si>
  <si>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</si>
  <si>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</si>
  <si>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</si>
  <si>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</si>
  <si>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</si>
  <si>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</si>
  <si>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</si>
  <si>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Multi-Jurisdiction Facility</t>
  </si>
  <si>
    <t>Hispanic (ADP</t>
  </si>
  <si>
    <t>Chelan County Regional Justice Ctr</t>
  </si>
  <si>
    <t>SCORE South Correctional Entity</t>
  </si>
  <si>
    <t>City or Tribal Jail</t>
  </si>
  <si>
    <t>Hispanic</t>
  </si>
  <si>
    <t>Aberdeen</t>
  </si>
  <si>
    <t>Enumclaw</t>
  </si>
  <si>
    <t>Fife</t>
  </si>
  <si>
    <t>Forks</t>
  </si>
  <si>
    <t>Grandview</t>
  </si>
  <si>
    <t>Issaquah</t>
  </si>
  <si>
    <t>Kent</t>
  </si>
  <si>
    <t>Kirkland</t>
  </si>
  <si>
    <t>Lynnwood</t>
  </si>
  <si>
    <t>Nisqually</t>
  </si>
  <si>
    <t>Oak Harbor</t>
  </si>
  <si>
    <t>Puyallup</t>
  </si>
  <si>
    <t>Wapato</t>
  </si>
  <si>
    <t>Marysville</t>
  </si>
  <si>
    <t>Olympia</t>
  </si>
  <si>
    <t>Sunnyside</t>
  </si>
  <si>
    <t>Toppenish</t>
  </si>
  <si>
    <t>Average Daily Population (ADP)</t>
  </si>
  <si>
    <t xml:space="preserve">2013 Washington State Jail Statistics - County, City, &amp; Tribal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</si>
</sst>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indexed="64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indexed="64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8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8"/>
      </top>
      <bottom style="thin">
        <color theme="8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3" tint="0.59996337778862885"/>
      </left>
      <right style="thin">
        <color theme="8"/>
      </right>
      <top style="thin">
        <color theme="8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8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indexed="64"/>
      </top>
      <bottom style="thin">
        <color theme="8"/>
      </bottom>
      <diagonal/>
    </border>
    <border>
      <left style="thin">
        <color theme="3" tint="0.59996337778862885"/>
      </left>
      <right style="thin">
        <color theme="8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3" fontId="2" fillId="0" borderId="2" xfId="0" applyNumberFormat="1" applyFont="1" applyFill="1" applyBorder="1" applyAlignment="1">
      <alignment horizontal="center" wrapText="1"/>
    </xf>
    <xf numFmtId="164" fontId="2" fillId="0" borderId="2" xfId="0" applyNumberFormat="1" applyFont="1" applyFill="1" applyBorder="1" applyAlignment="1">
      <alignment horizontal="center" wrapText="1"/>
    </xf>
    <xf numFmtId="1" fontId="2" fillId="0" borderId="2" xfId="0" applyNumberFormat="1" applyFont="1" applyFill="1" applyBorder="1" applyAlignment="1">
      <alignment horizontal="center" wrapText="1"/>
    </xf>
    <xf numFmtId="3" fontId="2" fillId="0" borderId="3" xfId="0" applyNumberFormat="1" applyFont="1" applyFill="1" applyBorder="1" applyAlignment="1">
      <alignment horizontal="center" wrapText="1"/>
    </xf>
    <xf numFmtId="164" fontId="2" fillId="0" borderId="3" xfId="0" applyNumberFormat="1" applyFont="1" applyFill="1" applyBorder="1" applyAlignment="1">
      <alignment horizontal="center" wrapText="1"/>
    </xf>
    <xf numFmtId="1" fontId="2" fillId="0" borderId="3" xfId="0" applyNumberFormat="1" applyFont="1" applyFill="1" applyBorder="1" applyAlignment="1">
      <alignment horizontal="center" wrapText="1"/>
    </xf>
    <xf numFmtId="0" fontId="3" fillId="0" borderId="3" xfId="1" applyFont="1" applyFill="1" applyBorder="1" applyAlignment="1" applyProtection="1">
      <alignment vertical="center" wrapText="1"/>
    </xf>
    <xf numFmtId="0" fontId="0" fillId="0" borderId="0" xfId="0" applyAlignment="1">
      <alignment horizontal="center"/>
    </xf>
    <xf numFmtId="0" fontId="3" fillId="0" borderId="2" xfId="1" applyFont="1" applyFill="1" applyBorder="1" applyAlignment="1" applyProtection="1">
      <alignment vertical="center" wrapText="1"/>
    </xf>
    <xf numFmtId="0" fontId="4" fillId="0" borderId="0" xfId="0" applyFont="1"/>
    <xf numFmtId="1" fontId="1" fillId="0" borderId="0" xfId="1" applyNumberFormat="1" applyFont="1"/>
    <xf numFmtId="0" fontId="6" fillId="2" borderId="1" xfId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center" vertical="center" wrapText="1"/>
    </xf>
    <xf numFmtId="1" fontId="6" fillId="2" borderId="1" xfId="1" applyNumberFormat="1" applyFont="1" applyFill="1" applyBorder="1" applyAlignment="1" applyProtection="1">
      <alignment horizontal="center" vertical="center" wrapText="1"/>
    </xf>
    <xf numFmtId="3" fontId="4" fillId="0" borderId="0" xfId="0" applyNumberFormat="1" applyFont="1"/>
    <xf numFmtId="1" fontId="4" fillId="0" borderId="0" xfId="0" applyNumberFormat="1" applyFont="1"/>
    <xf numFmtId="9" fontId="2" fillId="0" borderId="4" xfId="0" applyNumberFormat="1" applyFont="1" applyFill="1" applyBorder="1" applyAlignment="1">
      <alignment horizontal="center" wrapText="1"/>
    </xf>
    <xf numFmtId="9" fontId="2" fillId="0" borderId="5" xfId="0" applyNumberFormat="1" applyFont="1" applyFill="1" applyBorder="1" applyAlignment="1">
      <alignment horizontal="center" wrapText="1"/>
    </xf>
    <xf numFmtId="9" fontId="2" fillId="0" borderId="7" xfId="0" applyNumberFormat="1" applyFont="1" applyFill="1" applyBorder="1" applyAlignment="1">
      <alignment horizontal="center" wrapText="1"/>
    </xf>
    <xf numFmtId="9" fontId="2" fillId="0" borderId="6" xfId="0" applyNumberFormat="1" applyFont="1" applyFill="1" applyBorder="1" applyAlignment="1">
      <alignment horizontal="center" wrapText="1"/>
    </xf>
    <xf numFmtId="9" fontId="2" fillId="0" borderId="8" xfId="0" applyNumberFormat="1" applyFont="1" applyFill="1" applyBorder="1" applyAlignment="1">
      <alignment horizontal="center" wrapText="1"/>
    </xf>
    <xf numFmtId="1" fontId="2" fillId="0" borderId="9" xfId="0" applyNumberFormat="1" applyFont="1" applyFill="1" applyBorder="1" applyAlignment="1">
      <alignment horizontal="center" wrapText="1"/>
    </xf>
    <xf numFmtId="9" fontId="2" fillId="0" borderId="10" xfId="0" applyNumberFormat="1" applyFont="1" applyFill="1" applyBorder="1" applyAlignment="1">
      <alignment horizontal="center" wrapText="1"/>
    </xf>
    <xf numFmtId="9" fontId="2" fillId="0" borderId="11" xfId="0" applyNumberFormat="1" applyFont="1" applyFill="1" applyBorder="1" applyAlignment="1">
      <alignment horizontal="center" wrapText="1"/>
    </xf>
    <xf numFmtId="9" fontId="2" fillId="0" borderId="12" xfId="0" applyNumberFormat="1" applyFont="1" applyFill="1" applyBorder="1" applyAlignment="1">
      <alignment horizontal="center" wrapText="1"/>
    </xf>
    <xf numFmtId="9" fontId="2" fillId="0" borderId="13" xfId="0" applyNumberFormat="1" applyFont="1" applyFill="1" applyBorder="1" applyAlignment="1">
      <alignment horizontal="center" wrapText="1"/>
    </xf>
    <xf numFmtId="9" fontId="2" fillId="0" borderId="14" xfId="0" applyNumberFormat="1" applyFont="1" applyFill="1" applyBorder="1" applyAlignment="1">
      <alignment horizontal="center" wrapText="1"/>
    </xf>
    <xf numFmtId="0" fontId="5" fillId="0" borderId="0" xfId="1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pane ySplit="2" topLeftCell="A3" activePane="bottomLeft" state="frozen"/>
      <selection activeCell="E24" sqref="E24"/>
      <selection pane="bottomLeft" activeCell="E24" sqref="E24"/>
    </sheetView>
  </sheetViews>
  <sheetFormatPr defaultRowHeight="15" x14ac:dyDescent="0.25"/>
  <cols>
    <col min="1" max="1" width="37.42578125" style="10" customWidth="1"/>
    <col min="2" max="2" width="8.7109375" style="15"/>
    <col min="3" max="3" width="9.140625" style="10"/>
    <col min="4" max="4" width="9.140625" style="16" customWidth="1"/>
    <col min="5" max="5" width="9.85546875" style="10" customWidth="1"/>
    <col min="6" max="15" width="8.7109375" style="16"/>
    <col min="16" max="16384" width="9.140625" style="10"/>
  </cols>
  <sheetData>
    <row r="1" spans="1:15" x14ac:dyDescent="0.25">
      <c r="A1" s="28" t="s">
        <v>75</v>
      </c>
      <c r="B1" s="28"/>
      <c r="C1" s="28"/>
      <c r="D1" s="28"/>
      <c r="E1" s="28"/>
      <c r="F1" s="28"/>
      <c r="G1" s="11"/>
      <c r="H1" s="11"/>
      <c r="I1" s="11"/>
      <c r="J1" s="11"/>
      <c r="K1" s="11"/>
      <c r="L1" s="11"/>
      <c r="M1" s="11"/>
      <c r="N1" s="11"/>
      <c r="O1" s="11"/>
    </row>
    <row r="2" spans="1:15" ht="63.75" x14ac:dyDescent="0.25">
      <c r="A2" s="12" t="s">
        <v>0</v>
      </c>
      <c r="B2" s="13" t="s">
        <v>1</v>
      </c>
      <c r="C2" s="12" t="s">
        <v>2</v>
      </c>
      <c r="D2" s="14" t="s">
        <v>3</v>
      </c>
      <c r="E2" s="12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</row>
    <row r="3" spans="1:15" ht="18.75" x14ac:dyDescent="0.25">
      <c r="A3" s="9" t="s">
        <v>15</v>
      </c>
      <c r="B3" s="1">
        <v>28</v>
      </c>
      <c r="C3" s="2">
        <v>63</v>
      </c>
      <c r="D3" s="3">
        <v>19</v>
      </c>
      <c r="E3" s="17">
        <f>D3/B3</f>
        <v>0.6785714285714286</v>
      </c>
      <c r="F3" s="3">
        <v>15</v>
      </c>
      <c r="G3" s="3">
        <v>17</v>
      </c>
      <c r="H3" s="3">
        <v>2</v>
      </c>
      <c r="I3" s="3">
        <v>0</v>
      </c>
      <c r="J3" s="3">
        <v>5</v>
      </c>
      <c r="K3" s="3">
        <v>1</v>
      </c>
      <c r="L3" s="3">
        <v>12</v>
      </c>
      <c r="M3" s="3">
        <v>0</v>
      </c>
      <c r="N3" s="3">
        <v>1</v>
      </c>
      <c r="O3" s="3">
        <v>0</v>
      </c>
    </row>
    <row r="4" spans="1:15" ht="18.75" x14ac:dyDescent="0.25">
      <c r="A4" s="7" t="s">
        <v>16</v>
      </c>
      <c r="B4" s="4">
        <v>23</v>
      </c>
      <c r="C4" s="5">
        <v>60</v>
      </c>
      <c r="D4" s="6">
        <v>50</v>
      </c>
      <c r="E4" s="18">
        <f t="shared" ref="E4:E38" si="0">D4/B4</f>
        <v>2.1739130434782608</v>
      </c>
      <c r="F4" s="6">
        <v>15</v>
      </c>
      <c r="G4" s="6">
        <v>41</v>
      </c>
      <c r="H4" s="6">
        <v>9</v>
      </c>
      <c r="I4" s="6">
        <v>1</v>
      </c>
      <c r="J4" s="6">
        <v>44</v>
      </c>
      <c r="K4" s="6">
        <v>1</v>
      </c>
      <c r="L4" s="6">
        <v>1</v>
      </c>
      <c r="M4" s="6">
        <v>2</v>
      </c>
      <c r="N4" s="6">
        <v>0</v>
      </c>
      <c r="O4" s="6">
        <v>1</v>
      </c>
    </row>
    <row r="5" spans="1:15" ht="18.75" x14ac:dyDescent="0.25">
      <c r="A5" s="7" t="s">
        <v>17</v>
      </c>
      <c r="B5" s="4">
        <v>730</v>
      </c>
      <c r="C5" s="5">
        <v>68</v>
      </c>
      <c r="D5" s="6">
        <v>646</v>
      </c>
      <c r="E5" s="18">
        <f t="shared" si="0"/>
        <v>0.8849315068493151</v>
      </c>
      <c r="F5" s="6">
        <v>14</v>
      </c>
      <c r="G5" s="6">
        <v>525</v>
      </c>
      <c r="H5" s="6">
        <v>120</v>
      </c>
      <c r="I5" s="6">
        <v>1</v>
      </c>
      <c r="J5" s="6">
        <v>571</v>
      </c>
      <c r="K5" s="6">
        <v>49</v>
      </c>
      <c r="L5" s="6">
        <v>0</v>
      </c>
      <c r="M5" s="6">
        <v>10</v>
      </c>
      <c r="N5" s="6">
        <v>6</v>
      </c>
      <c r="O5" s="6">
        <v>7</v>
      </c>
    </row>
    <row r="6" spans="1:15" ht="18.75" x14ac:dyDescent="0.25">
      <c r="A6" s="7" t="s">
        <v>18</v>
      </c>
      <c r="B6" s="4">
        <v>102</v>
      </c>
      <c r="C6" s="5">
        <v>75</v>
      </c>
      <c r="D6" s="6">
        <v>116</v>
      </c>
      <c r="E6" s="18">
        <f t="shared" si="0"/>
        <v>1.1372549019607843</v>
      </c>
      <c r="F6" s="6">
        <v>14</v>
      </c>
      <c r="G6" s="6">
        <v>96</v>
      </c>
      <c r="H6" s="6">
        <v>21</v>
      </c>
      <c r="I6" s="6">
        <v>0</v>
      </c>
      <c r="J6" s="6">
        <v>101</v>
      </c>
      <c r="K6" s="6">
        <v>3</v>
      </c>
      <c r="L6" s="6">
        <v>1</v>
      </c>
      <c r="M6" s="6">
        <v>0</v>
      </c>
      <c r="N6" s="6">
        <v>0</v>
      </c>
      <c r="O6" s="6">
        <v>11</v>
      </c>
    </row>
    <row r="7" spans="1:15" ht="18.75" x14ac:dyDescent="0.25">
      <c r="A7" s="7" t="s">
        <v>19</v>
      </c>
      <c r="B7" s="4">
        <v>825</v>
      </c>
      <c r="C7" s="5">
        <v>77.92</v>
      </c>
      <c r="D7" s="6">
        <v>720</v>
      </c>
      <c r="E7" s="18">
        <f t="shared" si="0"/>
        <v>0.87272727272727268</v>
      </c>
      <c r="F7" s="6">
        <v>16</v>
      </c>
      <c r="G7" s="6">
        <v>594</v>
      </c>
      <c r="H7" s="6">
        <v>127</v>
      </c>
      <c r="I7" s="6">
        <v>0</v>
      </c>
      <c r="J7" s="6">
        <v>603</v>
      </c>
      <c r="K7" s="6">
        <v>73</v>
      </c>
      <c r="L7" s="6">
        <v>22</v>
      </c>
      <c r="M7" s="6">
        <v>5</v>
      </c>
      <c r="N7" s="6">
        <v>15</v>
      </c>
      <c r="O7" s="6">
        <v>3</v>
      </c>
    </row>
    <row r="8" spans="1:15" ht="18.75" x14ac:dyDescent="0.25">
      <c r="A8" s="7" t="s">
        <v>20</v>
      </c>
      <c r="B8" s="4">
        <v>8</v>
      </c>
      <c r="C8" s="5">
        <v>45</v>
      </c>
      <c r="D8" s="6">
        <v>8</v>
      </c>
      <c r="E8" s="20">
        <f t="shared" si="0"/>
        <v>1</v>
      </c>
      <c r="F8" s="6">
        <v>19</v>
      </c>
      <c r="G8" s="6">
        <v>7</v>
      </c>
      <c r="H8" s="6">
        <v>1</v>
      </c>
      <c r="I8" s="6">
        <v>0</v>
      </c>
      <c r="J8" s="6">
        <v>7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ht="18.75" x14ac:dyDescent="0.25">
      <c r="A9" s="7" t="s">
        <v>21</v>
      </c>
      <c r="B9" s="4">
        <v>356</v>
      </c>
      <c r="C9" s="5">
        <v>69.63</v>
      </c>
      <c r="D9" s="6">
        <v>277</v>
      </c>
      <c r="E9" s="21">
        <f t="shared" si="0"/>
        <v>0.7780898876404494</v>
      </c>
      <c r="F9" s="6">
        <v>16</v>
      </c>
      <c r="G9" s="6">
        <v>225</v>
      </c>
      <c r="H9" s="6">
        <v>46</v>
      </c>
      <c r="I9" s="6">
        <v>6</v>
      </c>
      <c r="J9" s="6">
        <v>230</v>
      </c>
      <c r="K9" s="6">
        <v>6</v>
      </c>
      <c r="L9" s="6">
        <v>24</v>
      </c>
      <c r="M9" s="6">
        <v>5</v>
      </c>
      <c r="N9" s="6">
        <v>3</v>
      </c>
      <c r="O9" s="6">
        <v>9</v>
      </c>
    </row>
    <row r="10" spans="1:15" ht="18.75" x14ac:dyDescent="0.25">
      <c r="A10" s="7" t="s">
        <v>22</v>
      </c>
      <c r="B10" s="4">
        <v>52</v>
      </c>
      <c r="C10" s="5">
        <v>48</v>
      </c>
      <c r="D10" s="6">
        <v>33</v>
      </c>
      <c r="E10" s="18">
        <f t="shared" si="0"/>
        <v>0.63461538461538458</v>
      </c>
      <c r="F10" s="6">
        <v>17</v>
      </c>
      <c r="G10" s="6">
        <v>28</v>
      </c>
      <c r="H10" s="6">
        <v>5</v>
      </c>
      <c r="I10" s="6">
        <v>0</v>
      </c>
      <c r="J10" s="6">
        <v>30</v>
      </c>
      <c r="K10" s="6">
        <v>0</v>
      </c>
      <c r="L10" s="6">
        <v>0</v>
      </c>
      <c r="M10" s="6">
        <v>2</v>
      </c>
      <c r="N10" s="6">
        <v>0</v>
      </c>
      <c r="O10" s="6">
        <v>1</v>
      </c>
    </row>
    <row r="11" spans="1:15" ht="18.75" x14ac:dyDescent="0.25">
      <c r="A11" s="7" t="s">
        <v>23</v>
      </c>
      <c r="B11" s="4">
        <v>156</v>
      </c>
      <c r="C11" s="5">
        <v>56.72</v>
      </c>
      <c r="D11" s="6">
        <v>170</v>
      </c>
      <c r="E11" s="23">
        <f t="shared" si="0"/>
        <v>1.0897435897435896</v>
      </c>
      <c r="F11" s="22">
        <v>13</v>
      </c>
      <c r="G11" s="6">
        <v>151</v>
      </c>
      <c r="H11" s="6">
        <v>19</v>
      </c>
      <c r="I11" s="6">
        <v>0</v>
      </c>
      <c r="J11" s="6">
        <v>153</v>
      </c>
      <c r="K11" s="6">
        <v>12</v>
      </c>
      <c r="L11" s="6">
        <v>0</v>
      </c>
      <c r="M11" s="6">
        <v>1</v>
      </c>
      <c r="N11" s="6">
        <v>3</v>
      </c>
      <c r="O11" s="6">
        <v>1</v>
      </c>
    </row>
    <row r="12" spans="1:15" ht="18.75" x14ac:dyDescent="0.25">
      <c r="A12" s="7" t="s">
        <v>24</v>
      </c>
      <c r="B12" s="4">
        <v>16</v>
      </c>
      <c r="C12" s="5">
        <v>45</v>
      </c>
      <c r="D12" s="6">
        <v>8</v>
      </c>
      <c r="E12" s="20">
        <f t="shared" si="0"/>
        <v>0.5</v>
      </c>
      <c r="F12" s="6">
        <v>13</v>
      </c>
      <c r="G12" s="6">
        <v>6</v>
      </c>
      <c r="H12" s="6">
        <v>2</v>
      </c>
      <c r="I12" s="6">
        <v>0</v>
      </c>
      <c r="J12" s="6">
        <v>7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8.75" x14ac:dyDescent="0.25">
      <c r="A13" s="7" t="s">
        <v>25</v>
      </c>
      <c r="B13" s="4">
        <v>185</v>
      </c>
      <c r="C13" s="5">
        <v>64</v>
      </c>
      <c r="D13" s="6">
        <v>199</v>
      </c>
      <c r="E13" s="20">
        <f t="shared" si="0"/>
        <v>1.0756756756756756</v>
      </c>
      <c r="F13" s="6">
        <v>21</v>
      </c>
      <c r="G13" s="6">
        <v>176</v>
      </c>
      <c r="H13" s="6">
        <v>22</v>
      </c>
      <c r="I13" s="6">
        <v>1</v>
      </c>
      <c r="J13" s="6">
        <v>102</v>
      </c>
      <c r="K13" s="6">
        <v>11</v>
      </c>
      <c r="L13" s="6">
        <v>77</v>
      </c>
      <c r="M13" s="6">
        <v>6</v>
      </c>
      <c r="N13" s="6">
        <v>1</v>
      </c>
      <c r="O13" s="6">
        <v>3</v>
      </c>
    </row>
    <row r="14" spans="1:15" ht="18.75" x14ac:dyDescent="0.25">
      <c r="A14" s="7" t="s">
        <v>26</v>
      </c>
      <c r="B14" s="4">
        <v>176</v>
      </c>
      <c r="C14" s="5">
        <v>65</v>
      </c>
      <c r="D14" s="6">
        <v>139</v>
      </c>
      <c r="E14" s="21">
        <f t="shared" si="0"/>
        <v>0.78977272727272729</v>
      </c>
      <c r="F14" s="6">
        <v>94</v>
      </c>
      <c r="G14" s="6">
        <v>118</v>
      </c>
      <c r="H14" s="6">
        <v>21</v>
      </c>
      <c r="I14" s="6">
        <v>0</v>
      </c>
      <c r="J14" s="6">
        <v>118</v>
      </c>
      <c r="K14" s="6">
        <v>2</v>
      </c>
      <c r="L14" s="6">
        <v>4</v>
      </c>
      <c r="M14" s="6">
        <v>11</v>
      </c>
      <c r="N14" s="6">
        <v>3</v>
      </c>
      <c r="O14" s="6">
        <v>0</v>
      </c>
    </row>
    <row r="15" spans="1:15" ht="18.75" x14ac:dyDescent="0.25">
      <c r="A15" s="7" t="s">
        <v>27</v>
      </c>
      <c r="B15" s="4">
        <v>58</v>
      </c>
      <c r="C15" s="5">
        <v>98</v>
      </c>
      <c r="D15" s="6">
        <v>61</v>
      </c>
      <c r="E15" s="18">
        <f t="shared" si="0"/>
        <v>1.0517241379310345</v>
      </c>
      <c r="F15" s="6">
        <v>13</v>
      </c>
      <c r="G15" s="6">
        <v>51</v>
      </c>
      <c r="H15" s="6">
        <v>10</v>
      </c>
      <c r="I15" s="6">
        <v>0</v>
      </c>
      <c r="J15" s="6">
        <v>50</v>
      </c>
      <c r="K15" s="6">
        <v>5</v>
      </c>
      <c r="L15" s="6">
        <v>0</v>
      </c>
      <c r="M15" s="6">
        <v>0</v>
      </c>
      <c r="N15" s="6">
        <v>6</v>
      </c>
      <c r="O15" s="6">
        <v>0</v>
      </c>
    </row>
    <row r="16" spans="1:15" ht="18.75" x14ac:dyDescent="0.25">
      <c r="A16" s="7" t="s">
        <v>28</v>
      </c>
      <c r="B16" s="4">
        <v>49</v>
      </c>
      <c r="C16" s="5">
        <v>69.5</v>
      </c>
      <c r="D16" s="6">
        <v>45</v>
      </c>
      <c r="E16" s="18">
        <f t="shared" si="0"/>
        <v>0.91836734693877553</v>
      </c>
      <c r="F16" s="6">
        <v>17</v>
      </c>
      <c r="G16" s="6">
        <v>38</v>
      </c>
      <c r="H16" s="6">
        <v>7</v>
      </c>
      <c r="I16" s="6">
        <v>0</v>
      </c>
      <c r="J16" s="6">
        <v>38</v>
      </c>
      <c r="K16" s="6">
        <v>1</v>
      </c>
      <c r="L16" s="6">
        <v>0</v>
      </c>
      <c r="M16" s="6">
        <v>4</v>
      </c>
      <c r="N16" s="6">
        <v>2</v>
      </c>
      <c r="O16" s="6">
        <v>0</v>
      </c>
    </row>
    <row r="17" spans="1:15" ht="18.75" x14ac:dyDescent="0.25">
      <c r="A17" s="7" t="s">
        <v>29</v>
      </c>
      <c r="B17" s="4">
        <v>2593</v>
      </c>
      <c r="C17" s="5">
        <v>131.53</v>
      </c>
      <c r="D17" s="4">
        <v>1910</v>
      </c>
      <c r="E17" s="18">
        <f t="shared" si="0"/>
        <v>0.73659853451600465</v>
      </c>
      <c r="F17" s="4">
        <v>22</v>
      </c>
      <c r="G17" s="4">
        <v>1689</v>
      </c>
      <c r="H17" s="4">
        <v>221</v>
      </c>
      <c r="I17" s="4">
        <v>0</v>
      </c>
      <c r="J17" s="4">
        <v>1043</v>
      </c>
      <c r="K17" s="4">
        <v>692</v>
      </c>
      <c r="L17" s="4">
        <v>0</v>
      </c>
      <c r="M17" s="4">
        <v>55</v>
      </c>
      <c r="N17" s="4">
        <v>110</v>
      </c>
      <c r="O17" s="4">
        <v>10</v>
      </c>
    </row>
    <row r="18" spans="1:15" ht="18.75" x14ac:dyDescent="0.25">
      <c r="A18" s="7" t="s">
        <v>30</v>
      </c>
      <c r="B18" s="4">
        <v>491</v>
      </c>
      <c r="C18" s="5">
        <v>83.53</v>
      </c>
      <c r="D18" s="6">
        <v>444</v>
      </c>
      <c r="E18" s="20">
        <f t="shared" si="0"/>
        <v>0.90427698574338089</v>
      </c>
      <c r="F18" s="6">
        <v>19</v>
      </c>
      <c r="G18" s="6">
        <v>367</v>
      </c>
      <c r="H18" s="6">
        <v>76</v>
      </c>
      <c r="I18" s="6">
        <v>1</v>
      </c>
      <c r="J18" s="6">
        <v>352</v>
      </c>
      <c r="K18" s="6">
        <v>57</v>
      </c>
      <c r="L18" s="6">
        <v>0</v>
      </c>
      <c r="M18" s="6">
        <v>15</v>
      </c>
      <c r="N18" s="6">
        <v>18</v>
      </c>
      <c r="O18" s="6">
        <v>2</v>
      </c>
    </row>
    <row r="19" spans="1:15" ht="18.75" x14ac:dyDescent="0.25">
      <c r="A19" s="7" t="s">
        <v>31</v>
      </c>
      <c r="B19" s="4">
        <v>235</v>
      </c>
      <c r="C19" s="5">
        <v>55</v>
      </c>
      <c r="D19" s="6">
        <v>99</v>
      </c>
      <c r="E19" s="21">
        <f t="shared" si="0"/>
        <v>0.42127659574468085</v>
      </c>
      <c r="F19" s="6">
        <v>8</v>
      </c>
      <c r="G19" s="6">
        <v>86</v>
      </c>
      <c r="H19" s="6">
        <v>13</v>
      </c>
      <c r="I19" s="6">
        <v>0</v>
      </c>
      <c r="J19" s="6">
        <v>81</v>
      </c>
      <c r="K19" s="6">
        <v>5</v>
      </c>
      <c r="L19" s="6">
        <v>10</v>
      </c>
      <c r="M19" s="6">
        <v>2</v>
      </c>
      <c r="N19" s="6">
        <v>1</v>
      </c>
      <c r="O19" s="6">
        <v>0</v>
      </c>
    </row>
    <row r="20" spans="1:15" ht="18.75" x14ac:dyDescent="0.25">
      <c r="A20" s="7" t="s">
        <v>32</v>
      </c>
      <c r="B20" s="4">
        <v>49</v>
      </c>
      <c r="C20" s="5">
        <v>62</v>
      </c>
      <c r="D20" s="6">
        <v>37</v>
      </c>
      <c r="E20" s="18">
        <f t="shared" si="0"/>
        <v>0.75510204081632648</v>
      </c>
      <c r="F20" s="6">
        <v>24</v>
      </c>
      <c r="G20" s="6">
        <v>31</v>
      </c>
      <c r="H20" s="6">
        <v>5</v>
      </c>
      <c r="I20" s="6">
        <v>0</v>
      </c>
      <c r="J20" s="6">
        <v>27</v>
      </c>
      <c r="K20" s="6">
        <v>1</v>
      </c>
      <c r="L20" s="6">
        <v>3</v>
      </c>
      <c r="M20" s="6">
        <v>4</v>
      </c>
      <c r="N20" s="6">
        <v>1</v>
      </c>
      <c r="O20" s="6">
        <v>1</v>
      </c>
    </row>
    <row r="21" spans="1:15" ht="18.75" x14ac:dyDescent="0.25">
      <c r="A21" s="7" t="s">
        <v>33</v>
      </c>
      <c r="B21" s="4">
        <v>356</v>
      </c>
      <c r="C21" s="5">
        <v>51.73</v>
      </c>
      <c r="D21" s="6">
        <v>210</v>
      </c>
      <c r="E21" s="20">
        <f t="shared" si="0"/>
        <v>0.5898876404494382</v>
      </c>
      <c r="F21" s="6">
        <v>17</v>
      </c>
      <c r="G21" s="6">
        <v>171</v>
      </c>
      <c r="H21" s="6">
        <v>40</v>
      </c>
      <c r="I21" s="6">
        <v>0</v>
      </c>
      <c r="J21" s="6">
        <v>175</v>
      </c>
      <c r="K21" s="6">
        <v>12</v>
      </c>
      <c r="L21" s="6">
        <v>0</v>
      </c>
      <c r="M21" s="6">
        <v>5</v>
      </c>
      <c r="N21" s="6">
        <v>18</v>
      </c>
      <c r="O21" s="6">
        <v>0</v>
      </c>
    </row>
    <row r="22" spans="1:15" ht="18.75" x14ac:dyDescent="0.25">
      <c r="A22" s="7" t="s">
        <v>34</v>
      </c>
      <c r="B22" s="4">
        <v>16</v>
      </c>
      <c r="C22" s="5">
        <v>60</v>
      </c>
      <c r="D22" s="6">
        <v>16</v>
      </c>
      <c r="E22" s="23">
        <f t="shared" si="0"/>
        <v>1</v>
      </c>
      <c r="F22" s="22">
        <v>10</v>
      </c>
      <c r="G22" s="6">
        <v>14</v>
      </c>
      <c r="H22" s="6">
        <v>1</v>
      </c>
      <c r="I22" s="6">
        <v>0</v>
      </c>
      <c r="J22" s="6">
        <v>13</v>
      </c>
      <c r="K22" s="6">
        <v>0</v>
      </c>
      <c r="L22" s="6">
        <v>0</v>
      </c>
      <c r="M22" s="6">
        <v>2</v>
      </c>
      <c r="N22" s="6">
        <v>0</v>
      </c>
      <c r="O22" s="6">
        <v>1</v>
      </c>
    </row>
    <row r="23" spans="1:15" ht="18.75" x14ac:dyDescent="0.25">
      <c r="A23" s="7" t="s">
        <v>35</v>
      </c>
      <c r="B23" s="4">
        <v>104</v>
      </c>
      <c r="C23" s="5">
        <v>81.150000000000006</v>
      </c>
      <c r="D23" s="6">
        <v>116</v>
      </c>
      <c r="E23" s="24">
        <f t="shared" si="0"/>
        <v>1.1153846153846154</v>
      </c>
      <c r="F23" s="22">
        <v>19</v>
      </c>
      <c r="G23" s="6">
        <v>93</v>
      </c>
      <c r="H23" s="6">
        <v>23</v>
      </c>
      <c r="I23" s="6">
        <v>0</v>
      </c>
      <c r="J23" s="6">
        <v>100</v>
      </c>
      <c r="K23" s="6">
        <v>1</v>
      </c>
      <c r="L23" s="6">
        <v>3</v>
      </c>
      <c r="M23" s="6">
        <v>8</v>
      </c>
      <c r="N23" s="6">
        <v>0</v>
      </c>
      <c r="O23" s="6">
        <v>3</v>
      </c>
    </row>
    <row r="24" spans="1:15" ht="18.75" x14ac:dyDescent="0.25">
      <c r="A24" s="7" t="s">
        <v>36</v>
      </c>
      <c r="B24" s="4">
        <v>183</v>
      </c>
      <c r="C24" s="5">
        <v>53.5</v>
      </c>
      <c r="D24" s="6">
        <v>172</v>
      </c>
      <c r="E24" s="20">
        <f t="shared" si="0"/>
        <v>0.93989071038251371</v>
      </c>
      <c r="F24" s="6">
        <v>16</v>
      </c>
      <c r="G24" s="6">
        <v>146</v>
      </c>
      <c r="H24" s="6">
        <v>27</v>
      </c>
      <c r="I24" s="6">
        <v>0</v>
      </c>
      <c r="J24" s="6">
        <v>114</v>
      </c>
      <c r="K24" s="6">
        <v>3</v>
      </c>
      <c r="L24" s="6">
        <v>23</v>
      </c>
      <c r="M24" s="6">
        <v>30</v>
      </c>
      <c r="N24" s="6">
        <v>1</v>
      </c>
      <c r="O24" s="6">
        <v>4</v>
      </c>
    </row>
    <row r="25" spans="1:15" ht="18.75" x14ac:dyDescent="0.25">
      <c r="A25" s="7" t="s">
        <v>37</v>
      </c>
      <c r="B25" s="4">
        <v>29</v>
      </c>
      <c r="C25" s="5">
        <v>65</v>
      </c>
      <c r="D25" s="6">
        <v>44</v>
      </c>
      <c r="E25" s="20">
        <f t="shared" si="0"/>
        <v>1.5172413793103448</v>
      </c>
      <c r="F25" s="6">
        <v>15</v>
      </c>
      <c r="G25" s="6">
        <v>34</v>
      </c>
      <c r="H25" s="6">
        <v>9</v>
      </c>
      <c r="I25" s="6">
        <v>0</v>
      </c>
      <c r="J25" s="6">
        <v>38</v>
      </c>
      <c r="K25" s="6">
        <v>1</v>
      </c>
      <c r="L25" s="6">
        <v>0</v>
      </c>
      <c r="M25" s="6">
        <v>1</v>
      </c>
      <c r="N25" s="6">
        <v>4</v>
      </c>
      <c r="O25" s="6">
        <v>1</v>
      </c>
    </row>
    <row r="26" spans="1:15" ht="18.75" x14ac:dyDescent="0.25">
      <c r="A26" s="7" t="s">
        <v>38</v>
      </c>
      <c r="B26" s="4">
        <v>31</v>
      </c>
      <c r="C26" s="5">
        <v>75</v>
      </c>
      <c r="D26" s="6">
        <v>28</v>
      </c>
      <c r="E26" s="21">
        <f t="shared" si="0"/>
        <v>0.90322580645161288</v>
      </c>
      <c r="F26" s="6">
        <v>17</v>
      </c>
      <c r="G26" s="6">
        <v>23</v>
      </c>
      <c r="H26" s="6">
        <v>5</v>
      </c>
      <c r="I26" s="6">
        <v>0</v>
      </c>
      <c r="J26" s="6">
        <v>23</v>
      </c>
      <c r="K26" s="6">
        <v>0</v>
      </c>
      <c r="L26" s="6">
        <v>0</v>
      </c>
      <c r="M26" s="6">
        <v>4</v>
      </c>
      <c r="N26" s="6">
        <v>0</v>
      </c>
      <c r="O26" s="6">
        <v>1</v>
      </c>
    </row>
    <row r="27" spans="1:15" ht="18.75" x14ac:dyDescent="0.25">
      <c r="A27" s="7" t="s">
        <v>39</v>
      </c>
      <c r="B27" s="4">
        <v>1802</v>
      </c>
      <c r="C27" s="5"/>
      <c r="D27" s="4">
        <v>1150</v>
      </c>
      <c r="E27" s="18">
        <f t="shared" si="0"/>
        <v>0.63817980022197562</v>
      </c>
      <c r="F27" s="4">
        <v>24</v>
      </c>
      <c r="G27" s="4">
        <v>987</v>
      </c>
      <c r="H27" s="4">
        <v>163</v>
      </c>
      <c r="I27" s="4">
        <v>0</v>
      </c>
      <c r="J27" s="4">
        <v>636</v>
      </c>
      <c r="K27" s="4">
        <v>317</v>
      </c>
      <c r="L27" s="4">
        <v>94</v>
      </c>
      <c r="M27" s="4">
        <v>37</v>
      </c>
      <c r="N27" s="4">
        <v>66</v>
      </c>
      <c r="O27" s="4">
        <v>0</v>
      </c>
    </row>
    <row r="28" spans="1:15" ht="18" customHeight="1" x14ac:dyDescent="0.25">
      <c r="A28" s="7" t="s">
        <v>40</v>
      </c>
      <c r="B28" s="4">
        <v>83</v>
      </c>
      <c r="C28" s="5">
        <v>72</v>
      </c>
      <c r="D28" s="6">
        <v>269</v>
      </c>
      <c r="E28" s="20">
        <f t="shared" si="0"/>
        <v>3.2409638554216866</v>
      </c>
      <c r="F28" s="6">
        <v>22</v>
      </c>
      <c r="G28" s="6">
        <v>216</v>
      </c>
      <c r="H28" s="6">
        <v>53</v>
      </c>
      <c r="I28" s="6">
        <v>0</v>
      </c>
      <c r="J28" s="6">
        <v>187</v>
      </c>
      <c r="K28" s="6">
        <v>6</v>
      </c>
      <c r="L28" s="6">
        <v>59</v>
      </c>
      <c r="M28" s="6">
        <v>14</v>
      </c>
      <c r="N28" s="6">
        <v>2</v>
      </c>
      <c r="O28" s="6">
        <v>1</v>
      </c>
    </row>
    <row r="29" spans="1:15" ht="18.75" x14ac:dyDescent="0.25">
      <c r="A29" s="7" t="s">
        <v>41</v>
      </c>
      <c r="B29" s="4">
        <v>47</v>
      </c>
      <c r="C29" s="5">
        <v>60</v>
      </c>
      <c r="D29" s="6">
        <v>31</v>
      </c>
      <c r="E29" s="20">
        <f t="shared" si="0"/>
        <v>0.65957446808510634</v>
      </c>
      <c r="F29" s="6">
        <v>13</v>
      </c>
      <c r="G29" s="6">
        <v>27</v>
      </c>
      <c r="H29" s="6">
        <v>4</v>
      </c>
      <c r="I29" s="6">
        <v>0</v>
      </c>
      <c r="J29" s="6">
        <v>27</v>
      </c>
      <c r="K29" s="6">
        <v>0</v>
      </c>
      <c r="L29" s="6">
        <v>0</v>
      </c>
      <c r="M29" s="6">
        <v>2</v>
      </c>
      <c r="N29" s="6">
        <v>0</v>
      </c>
      <c r="O29" s="6">
        <v>1</v>
      </c>
    </row>
    <row r="30" spans="1:15" ht="18.75" x14ac:dyDescent="0.25">
      <c r="A30" s="7" t="s">
        <v>42</v>
      </c>
      <c r="B30" s="4">
        <v>1178</v>
      </c>
      <c r="C30" s="5">
        <v>62.5</v>
      </c>
      <c r="D30" s="4">
        <v>1050</v>
      </c>
      <c r="E30" s="20">
        <f>D30/B30</f>
        <v>0.89134125636672323</v>
      </c>
      <c r="F30" s="4">
        <v>22</v>
      </c>
      <c r="G30" s="4">
        <v>881</v>
      </c>
      <c r="H30" s="4">
        <v>169</v>
      </c>
      <c r="I30" s="4">
        <v>1</v>
      </c>
      <c r="J30" s="4">
        <v>772</v>
      </c>
      <c r="K30" s="4">
        <v>121</v>
      </c>
      <c r="L30" s="4">
        <v>65</v>
      </c>
      <c r="M30" s="4">
        <v>63</v>
      </c>
      <c r="N30" s="4">
        <v>22</v>
      </c>
      <c r="O30" s="4">
        <v>7</v>
      </c>
    </row>
    <row r="31" spans="1:15" ht="18.75" x14ac:dyDescent="0.25">
      <c r="A31" s="7" t="s">
        <v>43</v>
      </c>
      <c r="B31" s="4">
        <v>672</v>
      </c>
      <c r="C31" s="5"/>
      <c r="D31" s="6">
        <v>897</v>
      </c>
      <c r="E31" s="21">
        <f t="shared" si="0"/>
        <v>1.3348214285714286</v>
      </c>
      <c r="F31" s="6">
        <v>16</v>
      </c>
      <c r="G31" s="6">
        <v>766</v>
      </c>
      <c r="H31" s="6">
        <v>131</v>
      </c>
      <c r="I31" s="6">
        <v>0</v>
      </c>
      <c r="J31" s="6">
        <v>710</v>
      </c>
      <c r="K31" s="6">
        <v>109</v>
      </c>
      <c r="L31" s="6">
        <v>0</v>
      </c>
      <c r="M31" s="6">
        <v>68</v>
      </c>
      <c r="N31" s="6">
        <v>8</v>
      </c>
      <c r="O31" s="6">
        <v>1</v>
      </c>
    </row>
    <row r="32" spans="1:15" ht="18.75" x14ac:dyDescent="0.25">
      <c r="A32" s="7" t="s">
        <v>44</v>
      </c>
      <c r="B32" s="4">
        <v>40</v>
      </c>
      <c r="C32" s="5">
        <v>72</v>
      </c>
      <c r="D32" s="6">
        <v>41</v>
      </c>
      <c r="E32" s="20">
        <f t="shared" si="0"/>
        <v>1.0249999999999999</v>
      </c>
      <c r="F32" s="6">
        <v>14</v>
      </c>
      <c r="G32" s="6">
        <v>37</v>
      </c>
      <c r="H32" s="6">
        <v>4</v>
      </c>
      <c r="I32" s="6">
        <v>0</v>
      </c>
      <c r="J32" s="6">
        <v>37</v>
      </c>
      <c r="K32" s="6">
        <v>1</v>
      </c>
      <c r="L32" s="6">
        <v>1</v>
      </c>
      <c r="M32" s="6">
        <v>3</v>
      </c>
      <c r="N32" s="6">
        <v>0</v>
      </c>
      <c r="O32" s="6">
        <v>0</v>
      </c>
    </row>
    <row r="33" spans="1:15" ht="18.75" x14ac:dyDescent="0.25">
      <c r="A33" s="7" t="s">
        <v>45</v>
      </c>
      <c r="B33" s="4">
        <v>408</v>
      </c>
      <c r="C33" s="5">
        <v>54.44</v>
      </c>
      <c r="D33" s="6">
        <v>442</v>
      </c>
      <c r="E33" s="20">
        <f t="shared" si="0"/>
        <v>1.0833333333333333</v>
      </c>
      <c r="F33" s="6">
        <v>22</v>
      </c>
      <c r="G33" s="6">
        <v>357</v>
      </c>
      <c r="H33" s="6">
        <v>84</v>
      </c>
      <c r="I33" s="6">
        <v>2</v>
      </c>
      <c r="J33" s="6">
        <v>341</v>
      </c>
      <c r="K33" s="6">
        <v>39</v>
      </c>
      <c r="L33" s="6">
        <v>24</v>
      </c>
      <c r="M33" s="6">
        <v>15</v>
      </c>
      <c r="N33" s="6">
        <v>12</v>
      </c>
      <c r="O33" s="6">
        <v>10</v>
      </c>
    </row>
    <row r="34" spans="1:15" ht="18.75" x14ac:dyDescent="0.25">
      <c r="A34" s="7" t="s">
        <v>46</v>
      </c>
      <c r="B34" s="4">
        <v>14</v>
      </c>
      <c r="C34" s="5">
        <v>73</v>
      </c>
      <c r="D34" s="6">
        <v>10</v>
      </c>
      <c r="E34" s="20">
        <f t="shared" si="0"/>
        <v>0.7142857142857143</v>
      </c>
      <c r="F34" s="6">
        <v>24</v>
      </c>
      <c r="G34" s="6">
        <v>9</v>
      </c>
      <c r="H34" s="6">
        <v>1</v>
      </c>
      <c r="I34" s="6">
        <v>0</v>
      </c>
      <c r="J34" s="6">
        <v>9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</row>
    <row r="35" spans="1:15" ht="18.75" x14ac:dyDescent="0.25">
      <c r="A35" s="7" t="s">
        <v>47</v>
      </c>
      <c r="B35" s="4">
        <v>115</v>
      </c>
      <c r="C35" s="5">
        <v>67</v>
      </c>
      <c r="D35" s="6">
        <v>88</v>
      </c>
      <c r="E35" s="20">
        <f t="shared" si="0"/>
        <v>0.76521739130434785</v>
      </c>
      <c r="F35" s="6">
        <v>7</v>
      </c>
      <c r="G35" s="6">
        <v>72</v>
      </c>
      <c r="H35" s="6">
        <v>16</v>
      </c>
      <c r="I35" s="6">
        <v>0</v>
      </c>
      <c r="J35" s="6">
        <v>81</v>
      </c>
      <c r="K35" s="6">
        <v>5</v>
      </c>
      <c r="L35" s="6">
        <v>0</v>
      </c>
      <c r="M35" s="6">
        <v>1</v>
      </c>
      <c r="N35" s="6">
        <v>0</v>
      </c>
      <c r="O35" s="6">
        <v>1</v>
      </c>
    </row>
    <row r="36" spans="1:15" ht="18.75" x14ac:dyDescent="0.25">
      <c r="A36" s="7" t="s">
        <v>48</v>
      </c>
      <c r="B36" s="4">
        <v>298</v>
      </c>
      <c r="C36" s="5">
        <v>79</v>
      </c>
      <c r="D36" s="6">
        <v>415</v>
      </c>
      <c r="E36" s="21">
        <f t="shared" si="0"/>
        <v>1.3926174496644295</v>
      </c>
      <c r="F36" s="6">
        <v>25</v>
      </c>
      <c r="G36" s="6">
        <v>334</v>
      </c>
      <c r="H36" s="6">
        <v>78</v>
      </c>
      <c r="I36" s="6">
        <v>3</v>
      </c>
      <c r="J36" s="6">
        <v>281</v>
      </c>
      <c r="K36" s="6">
        <v>22</v>
      </c>
      <c r="L36" s="6">
        <v>31</v>
      </c>
      <c r="M36" s="6">
        <v>73</v>
      </c>
      <c r="N36" s="6">
        <v>3</v>
      </c>
      <c r="O36" s="6">
        <v>4</v>
      </c>
    </row>
    <row r="37" spans="1:15" ht="18.75" x14ac:dyDescent="0.25">
      <c r="A37" s="7" t="s">
        <v>49</v>
      </c>
      <c r="B37" s="4">
        <v>34</v>
      </c>
      <c r="C37" s="5"/>
      <c r="D37" s="6">
        <v>38</v>
      </c>
      <c r="E37" s="18">
        <f t="shared" si="0"/>
        <v>1.1176470588235294</v>
      </c>
      <c r="F37" s="6">
        <v>13</v>
      </c>
      <c r="G37" s="6">
        <v>34</v>
      </c>
      <c r="H37" s="6">
        <v>4</v>
      </c>
      <c r="I37" s="6">
        <v>0</v>
      </c>
      <c r="J37" s="6">
        <v>30</v>
      </c>
      <c r="K37" s="6">
        <v>2</v>
      </c>
      <c r="L37" s="6">
        <v>0</v>
      </c>
      <c r="M37" s="6">
        <v>1</v>
      </c>
      <c r="N37" s="6">
        <v>3</v>
      </c>
      <c r="O37" s="6">
        <v>1</v>
      </c>
    </row>
    <row r="38" spans="1:15" ht="18.75" x14ac:dyDescent="0.25">
      <c r="A38" s="7" t="s">
        <v>50</v>
      </c>
      <c r="B38" s="4">
        <v>1179</v>
      </c>
      <c r="C38" s="5">
        <v>60</v>
      </c>
      <c r="D38" s="6">
        <v>719</v>
      </c>
      <c r="E38" s="25">
        <f t="shared" si="0"/>
        <v>0.60983884648006781</v>
      </c>
      <c r="F38" s="6">
        <v>29</v>
      </c>
      <c r="G38" s="6">
        <v>615</v>
      </c>
      <c r="H38" s="6">
        <v>104</v>
      </c>
      <c r="I38" s="6">
        <v>0</v>
      </c>
      <c r="J38" s="6">
        <v>291</v>
      </c>
      <c r="K38" s="6">
        <v>41</v>
      </c>
      <c r="L38" s="6">
        <v>1</v>
      </c>
      <c r="M38" s="6">
        <v>63</v>
      </c>
      <c r="N38" s="6">
        <v>1</v>
      </c>
      <c r="O38" s="6">
        <v>322</v>
      </c>
    </row>
    <row r="40" spans="1:15" ht="63.75" x14ac:dyDescent="0.25">
      <c r="A40" s="12" t="s">
        <v>51</v>
      </c>
      <c r="B40" s="13" t="s">
        <v>1</v>
      </c>
      <c r="C40" s="12" t="s">
        <v>2</v>
      </c>
      <c r="D40" s="14" t="s">
        <v>3</v>
      </c>
      <c r="E40" s="12" t="s">
        <v>4</v>
      </c>
      <c r="F40" s="14" t="s">
        <v>5</v>
      </c>
      <c r="G40" s="14" t="s">
        <v>6</v>
      </c>
      <c r="H40" s="14" t="s">
        <v>7</v>
      </c>
      <c r="I40" s="14" t="s">
        <v>8</v>
      </c>
      <c r="J40" s="14" t="s">
        <v>9</v>
      </c>
      <c r="K40" s="14" t="s">
        <v>10</v>
      </c>
      <c r="L40" s="14" t="s">
        <v>52</v>
      </c>
      <c r="M40" s="14" t="s">
        <v>12</v>
      </c>
      <c r="N40" s="14" t="s">
        <v>13</v>
      </c>
      <c r="O40" s="14" t="s">
        <v>14</v>
      </c>
    </row>
    <row r="41" spans="1:15" ht="37.5" x14ac:dyDescent="0.25">
      <c r="A41" s="9" t="s">
        <v>53</v>
      </c>
      <c r="B41" s="1">
        <v>383</v>
      </c>
      <c r="C41" s="2">
        <v>70</v>
      </c>
      <c r="D41" s="3">
        <v>221</v>
      </c>
      <c r="E41" s="26">
        <f>D41/B41</f>
        <v>0.57702349869451697</v>
      </c>
      <c r="F41" s="3">
        <v>16</v>
      </c>
      <c r="G41" s="3">
        <v>182</v>
      </c>
      <c r="H41" s="3">
        <v>39</v>
      </c>
      <c r="I41" s="3">
        <v>0</v>
      </c>
      <c r="J41" s="3">
        <v>168</v>
      </c>
      <c r="K41" s="3">
        <v>8</v>
      </c>
      <c r="L41" s="3">
        <v>41</v>
      </c>
      <c r="M41" s="3">
        <v>3</v>
      </c>
      <c r="N41" s="3">
        <v>1</v>
      </c>
      <c r="O41" s="3">
        <v>0</v>
      </c>
    </row>
    <row r="42" spans="1:15" ht="18.75" x14ac:dyDescent="0.25">
      <c r="A42" s="7" t="s">
        <v>54</v>
      </c>
      <c r="B42" s="4">
        <v>802</v>
      </c>
      <c r="C42" s="5">
        <v>112.5</v>
      </c>
      <c r="D42" s="6">
        <v>392</v>
      </c>
      <c r="E42" s="19">
        <f>D42/B42</f>
        <v>0.48877805486284287</v>
      </c>
      <c r="F42" s="6">
        <v>10</v>
      </c>
      <c r="G42" s="6">
        <v>315</v>
      </c>
      <c r="H42" s="6">
        <v>77</v>
      </c>
      <c r="I42" s="6">
        <v>0</v>
      </c>
      <c r="J42" s="6">
        <v>191</v>
      </c>
      <c r="K42" s="6">
        <v>121</v>
      </c>
      <c r="L42" s="6">
        <v>30</v>
      </c>
      <c r="M42" s="6">
        <v>15</v>
      </c>
      <c r="N42" s="6">
        <v>16</v>
      </c>
      <c r="O42" s="6">
        <v>19</v>
      </c>
    </row>
    <row r="44" spans="1:15" ht="63.75" x14ac:dyDescent="0.25">
      <c r="A44" s="12" t="s">
        <v>55</v>
      </c>
      <c r="B44" s="13" t="s">
        <v>1</v>
      </c>
      <c r="C44" s="12" t="s">
        <v>2</v>
      </c>
      <c r="D44" s="14" t="s">
        <v>74</v>
      </c>
      <c r="E44" s="12" t="s">
        <v>4</v>
      </c>
      <c r="F44" s="14" t="s">
        <v>5</v>
      </c>
      <c r="G44" s="14" t="s">
        <v>6</v>
      </c>
      <c r="H44" s="14" t="s">
        <v>7</v>
      </c>
      <c r="I44" s="14" t="s">
        <v>8</v>
      </c>
      <c r="J44" s="14" t="s">
        <v>9</v>
      </c>
      <c r="K44" s="14" t="s">
        <v>10</v>
      </c>
      <c r="L44" s="14" t="s">
        <v>56</v>
      </c>
      <c r="M44" s="14" t="s">
        <v>12</v>
      </c>
      <c r="N44" s="14" t="s">
        <v>13</v>
      </c>
      <c r="O44" s="14" t="s">
        <v>14</v>
      </c>
    </row>
    <row r="45" spans="1:15" ht="18.75" x14ac:dyDescent="0.25">
      <c r="A45" s="9" t="s">
        <v>57</v>
      </c>
      <c r="B45" s="1">
        <v>21</v>
      </c>
      <c r="C45" s="2">
        <v>51</v>
      </c>
      <c r="D45" s="3">
        <v>19</v>
      </c>
      <c r="E45" s="26">
        <f>D45/B45</f>
        <v>0.90476190476190477</v>
      </c>
      <c r="F45" s="3">
        <v>5</v>
      </c>
      <c r="G45" s="3">
        <v>15</v>
      </c>
      <c r="H45" s="3">
        <v>3</v>
      </c>
      <c r="I45" s="3">
        <v>0</v>
      </c>
      <c r="J45" s="3">
        <v>10</v>
      </c>
      <c r="K45" s="3">
        <v>0</v>
      </c>
      <c r="L45" s="3">
        <v>0</v>
      </c>
      <c r="M45" s="3">
        <v>1</v>
      </c>
      <c r="N45" s="3">
        <v>0</v>
      </c>
      <c r="O45" s="3">
        <v>1</v>
      </c>
    </row>
    <row r="46" spans="1:15" ht="18.75" x14ac:dyDescent="0.25">
      <c r="A46" s="7" t="s">
        <v>58</v>
      </c>
      <c r="B46" s="4">
        <v>25</v>
      </c>
      <c r="C46" s="5">
        <v>60</v>
      </c>
      <c r="D46" s="6">
        <v>17</v>
      </c>
      <c r="E46" s="20">
        <f t="shared" ref="E46:E62" si="1">D46/B46</f>
        <v>0.68</v>
      </c>
      <c r="F46" s="6">
        <v>9</v>
      </c>
      <c r="G46" s="6">
        <v>14</v>
      </c>
      <c r="H46" s="6">
        <v>3</v>
      </c>
      <c r="I46" s="6">
        <v>0</v>
      </c>
      <c r="J46" s="6">
        <v>14</v>
      </c>
      <c r="K46" s="6">
        <v>1</v>
      </c>
      <c r="L46" s="6">
        <v>1</v>
      </c>
      <c r="M46" s="6">
        <v>1</v>
      </c>
      <c r="N46" s="6">
        <v>0</v>
      </c>
      <c r="O46" s="6">
        <v>0</v>
      </c>
    </row>
    <row r="47" spans="1:15" ht="18.75" x14ac:dyDescent="0.25">
      <c r="A47" s="7" t="s">
        <v>59</v>
      </c>
      <c r="B47" s="4">
        <v>36</v>
      </c>
      <c r="C47" s="5">
        <v>65</v>
      </c>
      <c r="D47" s="6">
        <v>137</v>
      </c>
      <c r="E47" s="21">
        <f t="shared" si="1"/>
        <v>3.8055555555555554</v>
      </c>
      <c r="F47" s="6">
        <v>8</v>
      </c>
      <c r="G47" s="6">
        <v>116</v>
      </c>
      <c r="H47" s="6">
        <v>20</v>
      </c>
      <c r="I47" s="6">
        <v>0</v>
      </c>
      <c r="J47" s="6">
        <v>83</v>
      </c>
      <c r="K47" s="6">
        <v>39</v>
      </c>
      <c r="L47" s="6">
        <v>0</v>
      </c>
      <c r="M47" s="6">
        <v>5</v>
      </c>
      <c r="N47" s="6">
        <v>5</v>
      </c>
      <c r="O47" s="6">
        <v>4</v>
      </c>
    </row>
    <row r="48" spans="1:15" ht="18.75" x14ac:dyDescent="0.25">
      <c r="A48" s="7" t="s">
        <v>60</v>
      </c>
      <c r="B48" s="4">
        <v>40</v>
      </c>
      <c r="C48" s="5">
        <v>45</v>
      </c>
      <c r="D48" s="6">
        <v>29</v>
      </c>
      <c r="E48" s="18">
        <f t="shared" si="1"/>
        <v>0.72499999999999998</v>
      </c>
      <c r="F48" s="6">
        <v>24</v>
      </c>
      <c r="G48" s="6">
        <v>26</v>
      </c>
      <c r="H48" s="6">
        <v>3</v>
      </c>
      <c r="I48" s="6">
        <v>0</v>
      </c>
      <c r="J48" s="6">
        <v>19</v>
      </c>
      <c r="K48" s="6">
        <v>1</v>
      </c>
      <c r="L48" s="6">
        <v>2</v>
      </c>
      <c r="M48" s="6">
        <v>0</v>
      </c>
      <c r="N48" s="6">
        <v>0</v>
      </c>
      <c r="O48" s="6">
        <v>8</v>
      </c>
    </row>
    <row r="49" spans="1:15" ht="18.75" x14ac:dyDescent="0.25">
      <c r="A49" s="7" t="s">
        <v>61</v>
      </c>
      <c r="B49" s="4">
        <v>16</v>
      </c>
      <c r="C49" s="5"/>
      <c r="D49" s="6">
        <v>10</v>
      </c>
      <c r="E49" s="18">
        <f t="shared" si="1"/>
        <v>0.625</v>
      </c>
      <c r="F49" s="6">
        <v>5</v>
      </c>
      <c r="G49" s="6">
        <v>8</v>
      </c>
      <c r="H49" s="6">
        <v>1</v>
      </c>
      <c r="I49" s="6">
        <v>1</v>
      </c>
      <c r="J49" s="6">
        <v>4</v>
      </c>
      <c r="K49" s="6">
        <v>0</v>
      </c>
      <c r="L49" s="6">
        <v>6</v>
      </c>
      <c r="M49" s="6">
        <v>0</v>
      </c>
      <c r="N49" s="6">
        <v>0</v>
      </c>
      <c r="O49" s="6">
        <v>1</v>
      </c>
    </row>
    <row r="50" spans="1:15" ht="18.75" x14ac:dyDescent="0.25">
      <c r="A50" s="7" t="s">
        <v>62</v>
      </c>
      <c r="B50" s="4">
        <v>62</v>
      </c>
      <c r="C50" s="5">
        <v>90</v>
      </c>
      <c r="D50" s="6">
        <v>57</v>
      </c>
      <c r="E50" s="20">
        <f t="shared" si="1"/>
        <v>0.91935483870967738</v>
      </c>
      <c r="F50" s="6">
        <v>11</v>
      </c>
      <c r="G50" s="6">
        <v>48</v>
      </c>
      <c r="H50" s="6">
        <v>9</v>
      </c>
      <c r="I50" s="6">
        <v>0</v>
      </c>
      <c r="J50" s="6">
        <v>45</v>
      </c>
      <c r="K50" s="6">
        <v>7</v>
      </c>
      <c r="L50" s="6">
        <v>0</v>
      </c>
      <c r="M50" s="6">
        <v>1</v>
      </c>
      <c r="N50" s="6">
        <v>1</v>
      </c>
      <c r="O50" s="6">
        <v>3</v>
      </c>
    </row>
    <row r="51" spans="1:15" ht="18.75" x14ac:dyDescent="0.25">
      <c r="A51" s="7" t="s">
        <v>63</v>
      </c>
      <c r="B51" s="4">
        <v>129</v>
      </c>
      <c r="C51" s="5">
        <v>92</v>
      </c>
      <c r="D51" s="6">
        <v>117</v>
      </c>
      <c r="E51" s="20">
        <f t="shared" si="1"/>
        <v>0.90697674418604646</v>
      </c>
      <c r="F51" s="6">
        <v>10</v>
      </c>
      <c r="G51" s="6">
        <v>96</v>
      </c>
      <c r="H51" s="6">
        <v>21</v>
      </c>
      <c r="I51" s="6">
        <v>0</v>
      </c>
      <c r="J51" s="6">
        <v>65</v>
      </c>
      <c r="K51" s="6">
        <v>42</v>
      </c>
      <c r="L51" s="6">
        <v>0</v>
      </c>
      <c r="M51" s="6">
        <v>2</v>
      </c>
      <c r="N51" s="6">
        <v>7</v>
      </c>
      <c r="O51" s="6">
        <v>1</v>
      </c>
    </row>
    <row r="52" spans="1:15" ht="18.75" x14ac:dyDescent="0.25">
      <c r="A52" s="7" t="s">
        <v>64</v>
      </c>
      <c r="B52" s="4">
        <v>12</v>
      </c>
      <c r="C52" s="5">
        <v>80</v>
      </c>
      <c r="D52" s="6">
        <v>11</v>
      </c>
      <c r="E52" s="21">
        <f t="shared" si="1"/>
        <v>0.91666666666666663</v>
      </c>
      <c r="F52" s="6">
        <v>2</v>
      </c>
      <c r="G52" s="6">
        <v>10</v>
      </c>
      <c r="H52" s="6">
        <v>0</v>
      </c>
      <c r="I52" s="6">
        <v>1</v>
      </c>
      <c r="J52" s="6">
        <v>6</v>
      </c>
      <c r="K52" s="6">
        <v>2</v>
      </c>
      <c r="L52" s="6">
        <v>0</v>
      </c>
      <c r="M52" s="6">
        <v>0</v>
      </c>
      <c r="N52" s="6">
        <v>1</v>
      </c>
      <c r="O52" s="6">
        <v>2</v>
      </c>
    </row>
    <row r="53" spans="1:15" ht="18.75" x14ac:dyDescent="0.25">
      <c r="A53" s="7" t="s">
        <v>65</v>
      </c>
      <c r="B53" s="4">
        <v>46</v>
      </c>
      <c r="C53" s="5">
        <v>65</v>
      </c>
      <c r="D53" s="6">
        <v>40</v>
      </c>
      <c r="E53" s="18">
        <f t="shared" si="1"/>
        <v>0.86956521739130432</v>
      </c>
      <c r="F53" s="6">
        <v>8</v>
      </c>
      <c r="G53" s="6">
        <v>30</v>
      </c>
      <c r="H53" s="6">
        <v>10</v>
      </c>
      <c r="I53" s="6">
        <v>0</v>
      </c>
      <c r="J53" s="6">
        <v>27</v>
      </c>
      <c r="K53" s="6">
        <v>4</v>
      </c>
      <c r="L53" s="6">
        <v>3</v>
      </c>
      <c r="M53" s="6">
        <v>0</v>
      </c>
      <c r="N53" s="6">
        <v>2</v>
      </c>
      <c r="O53" s="6">
        <v>5</v>
      </c>
    </row>
    <row r="54" spans="1:15" ht="18.75" x14ac:dyDescent="0.25">
      <c r="A54" s="7" t="s">
        <v>70</v>
      </c>
      <c r="B54" s="4">
        <v>57</v>
      </c>
      <c r="C54" s="5">
        <v>62.73</v>
      </c>
      <c r="D54" s="6">
        <v>138</v>
      </c>
      <c r="E54" s="18">
        <f t="shared" si="1"/>
        <v>2.4210526315789473</v>
      </c>
      <c r="F54" s="6">
        <v>11</v>
      </c>
      <c r="G54" s="6">
        <v>98</v>
      </c>
      <c r="H54" s="6">
        <v>35</v>
      </c>
      <c r="I54" s="6">
        <v>5</v>
      </c>
      <c r="J54" s="6">
        <v>106</v>
      </c>
      <c r="K54" s="6">
        <v>6</v>
      </c>
      <c r="L54" s="6">
        <v>7</v>
      </c>
      <c r="M54" s="6">
        <v>11</v>
      </c>
      <c r="N54" s="6">
        <v>3</v>
      </c>
      <c r="O54" s="6">
        <v>6</v>
      </c>
    </row>
    <row r="55" spans="1:15" ht="18.75" x14ac:dyDescent="0.25">
      <c r="A55" s="7" t="s">
        <v>66</v>
      </c>
      <c r="B55" s="4"/>
      <c r="C55" s="5"/>
      <c r="D55" s="6"/>
      <c r="E55" s="20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ht="18.75" x14ac:dyDescent="0.25">
      <c r="A56" s="7" t="s">
        <v>67</v>
      </c>
      <c r="B56" s="4"/>
      <c r="C56" s="5"/>
      <c r="D56" s="6"/>
      <c r="E56" s="21"/>
      <c r="F56" s="6"/>
      <c r="G56" s="6"/>
      <c r="H56" s="6"/>
      <c r="I56" s="6"/>
      <c r="J56" s="6"/>
      <c r="K56" s="6"/>
      <c r="L56" s="6"/>
      <c r="M56" s="6"/>
      <c r="N56" s="6"/>
      <c r="O56" s="6"/>
    </row>
    <row r="57" spans="1:15" ht="18.75" x14ac:dyDescent="0.25">
      <c r="A57" s="7" t="s">
        <v>71</v>
      </c>
      <c r="B57" s="4">
        <v>28</v>
      </c>
      <c r="C57" s="5"/>
      <c r="D57" s="6">
        <v>56</v>
      </c>
      <c r="E57" s="23">
        <f t="shared" si="1"/>
        <v>2</v>
      </c>
      <c r="F57" s="22">
        <v>12</v>
      </c>
      <c r="G57" s="6">
        <v>49</v>
      </c>
      <c r="H57" s="6">
        <v>7</v>
      </c>
      <c r="I57" s="6">
        <v>0</v>
      </c>
      <c r="J57" s="6">
        <v>48</v>
      </c>
      <c r="K57" s="6">
        <v>6</v>
      </c>
      <c r="L57" s="6">
        <v>1</v>
      </c>
      <c r="M57" s="6">
        <v>1</v>
      </c>
      <c r="N57" s="6">
        <v>1</v>
      </c>
      <c r="O57" s="6">
        <v>0</v>
      </c>
    </row>
    <row r="58" spans="1:15" ht="18.75" x14ac:dyDescent="0.25">
      <c r="A58" s="7" t="s">
        <v>68</v>
      </c>
      <c r="B58" s="4">
        <v>52</v>
      </c>
      <c r="C58" s="5">
        <v>65</v>
      </c>
      <c r="D58" s="6">
        <v>49</v>
      </c>
      <c r="E58" s="20">
        <f t="shared" si="1"/>
        <v>0.94230769230769229</v>
      </c>
      <c r="F58" s="6">
        <v>4</v>
      </c>
      <c r="G58" s="6">
        <v>36</v>
      </c>
      <c r="H58" s="6">
        <v>13</v>
      </c>
      <c r="I58" s="6">
        <v>0</v>
      </c>
      <c r="J58" s="6">
        <v>38</v>
      </c>
      <c r="K58" s="6">
        <v>5</v>
      </c>
      <c r="L58" s="6">
        <v>3</v>
      </c>
      <c r="M58" s="6">
        <v>2</v>
      </c>
      <c r="N58" s="6">
        <v>2</v>
      </c>
      <c r="O58" s="6">
        <v>0</v>
      </c>
    </row>
    <row r="59" spans="1:15" ht="18.75" x14ac:dyDescent="0.25">
      <c r="A59" s="7" t="s">
        <v>72</v>
      </c>
      <c r="B59" s="4">
        <v>81</v>
      </c>
      <c r="C59" s="5">
        <v>51.55</v>
      </c>
      <c r="D59" s="6">
        <v>53</v>
      </c>
      <c r="E59" s="20">
        <f t="shared" si="1"/>
        <v>0.65432098765432101</v>
      </c>
      <c r="F59" s="6">
        <v>11</v>
      </c>
      <c r="G59" s="6">
        <v>46</v>
      </c>
      <c r="H59" s="6">
        <v>7</v>
      </c>
      <c r="I59" s="6">
        <v>0</v>
      </c>
      <c r="J59" s="6">
        <v>17</v>
      </c>
      <c r="K59" s="6">
        <v>5</v>
      </c>
      <c r="L59" s="6">
        <v>0</v>
      </c>
      <c r="M59" s="6">
        <v>2</v>
      </c>
      <c r="N59" s="6">
        <v>28</v>
      </c>
      <c r="O59" s="6">
        <v>1</v>
      </c>
    </row>
    <row r="60" spans="1:15" ht="18.75" x14ac:dyDescent="0.25">
      <c r="A60" s="7" t="s">
        <v>73</v>
      </c>
      <c r="B60" s="4">
        <v>56</v>
      </c>
      <c r="C60" s="5">
        <v>55</v>
      </c>
      <c r="D60" s="6">
        <v>25</v>
      </c>
      <c r="E60" s="20">
        <f t="shared" si="1"/>
        <v>0.44642857142857145</v>
      </c>
      <c r="F60" s="6">
        <v>11</v>
      </c>
      <c r="G60" s="6">
        <v>20</v>
      </c>
      <c r="H60" s="6">
        <v>4</v>
      </c>
      <c r="I60" s="6">
        <v>0</v>
      </c>
      <c r="J60" s="6">
        <v>2</v>
      </c>
      <c r="K60" s="6">
        <v>0</v>
      </c>
      <c r="L60" s="6">
        <v>0</v>
      </c>
      <c r="M60" s="6">
        <v>14</v>
      </c>
      <c r="N60" s="6">
        <v>0</v>
      </c>
      <c r="O60" s="6">
        <v>9</v>
      </c>
    </row>
    <row r="61" spans="1:15" ht="18.75" x14ac:dyDescent="0.25">
      <c r="A61" s="7" t="s">
        <v>69</v>
      </c>
      <c r="B61" s="4">
        <v>76</v>
      </c>
      <c r="C61" s="5">
        <v>45</v>
      </c>
      <c r="D61" s="6">
        <v>63</v>
      </c>
      <c r="E61" s="27">
        <f t="shared" si="1"/>
        <v>0.82894736842105265</v>
      </c>
      <c r="F61" s="22">
        <v>18</v>
      </c>
      <c r="G61" s="6">
        <v>41</v>
      </c>
      <c r="H61" s="6">
        <v>8</v>
      </c>
      <c r="I61" s="6">
        <v>15</v>
      </c>
      <c r="J61" s="6">
        <v>27</v>
      </c>
      <c r="K61" s="6">
        <v>6</v>
      </c>
      <c r="L61" s="6">
        <v>8</v>
      </c>
      <c r="M61" s="6">
        <v>3</v>
      </c>
      <c r="N61" s="6">
        <v>1</v>
      </c>
      <c r="O61" s="6">
        <v>18</v>
      </c>
    </row>
    <row r="62" spans="1:15" ht="18.75" x14ac:dyDescent="0.25">
      <c r="A62" s="7" t="s">
        <v>50</v>
      </c>
      <c r="B62" s="4">
        <v>79</v>
      </c>
      <c r="C62" s="5">
        <v>59</v>
      </c>
      <c r="D62" s="6">
        <v>72</v>
      </c>
      <c r="E62" s="25">
        <f t="shared" si="1"/>
        <v>0.91139240506329111</v>
      </c>
      <c r="F62" s="6">
        <v>13</v>
      </c>
      <c r="G62" s="6">
        <v>66</v>
      </c>
      <c r="H62" s="6">
        <v>6</v>
      </c>
      <c r="I62" s="6">
        <v>0</v>
      </c>
      <c r="J62" s="6">
        <v>33</v>
      </c>
      <c r="K62" s="6">
        <v>5</v>
      </c>
      <c r="L62" s="6">
        <v>0</v>
      </c>
      <c r="M62" s="6">
        <v>2</v>
      </c>
      <c r="N62" s="6">
        <v>0</v>
      </c>
      <c r="O62" s="6">
        <v>32</v>
      </c>
    </row>
  </sheetData>
  <sortState ref="A46:O66">
    <sortCondition ref="A46:A66"/>
  </sortState>
  <mergeCells count="1">
    <mergeCell ref="A1:F1"/>
  </mergeCells>
  <pageMargins left="0.40277777777777779" right="0.3611111111111111" top="0.50694444444444442" bottom="0.44444444444444442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"/>
  <sheetViews>
    <sheetView workbookViewId="0">
      <selection sqref="A1:XFD1048576"/>
    </sheetView>
  </sheetViews>
  <sheetFormatPr defaultRowHeight="15" x14ac:dyDescent="0.25"/>
  <cols>
    <col min="2" max="12" width="9.140625" style="8"/>
  </cols>
  <sheetData/>
  <sortState ref="A2:K55">
    <sortCondition ref="A2:A5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Smith</dc:creator>
  <cp:lastModifiedBy>Kellie Lapczynski</cp:lastModifiedBy>
  <cp:lastPrinted>2014-01-21T23:48:59Z</cp:lastPrinted>
  <dcterms:created xsi:type="dcterms:W3CDTF">2014-01-17T20:31:40Z</dcterms:created>
  <dcterms:modified xsi:type="dcterms:W3CDTF">2014-11-24T21:12:14Z</dcterms:modified>
</cp:coreProperties>
</file>